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18915" windowHeight="11310"/>
  </bookViews>
  <sheets>
    <sheet name="corrigé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29" i="1"/>
  <c r="G22"/>
  <c r="G23" s="1"/>
  <c r="G24" s="1"/>
  <c r="G25" s="1"/>
  <c r="G26" s="1"/>
  <c r="G27" s="1"/>
  <c r="G28" s="1"/>
  <c r="G21"/>
  <c r="G20"/>
  <c r="D22"/>
  <c r="D23" s="1"/>
  <c r="D24" s="1"/>
  <c r="D25" s="1"/>
  <c r="D26" s="1"/>
  <c r="D27" s="1"/>
  <c r="D28" s="1"/>
  <c r="D21"/>
  <c r="D20"/>
  <c r="B21"/>
  <c r="B22"/>
  <c r="B23"/>
  <c r="B24"/>
  <c r="B25"/>
  <c r="B26"/>
  <c r="B27"/>
  <c r="B28"/>
  <c r="B29"/>
  <c r="B20"/>
  <c r="A20"/>
  <c r="B30"/>
  <c r="C25" s="1"/>
  <c r="E20"/>
  <c r="E27"/>
  <c r="E28"/>
  <c r="E29"/>
  <c r="E24"/>
  <c r="D4"/>
  <c r="D9"/>
  <c r="E25" s="1"/>
  <c r="D11"/>
  <c r="D7"/>
  <c r="E23" s="1"/>
  <c r="D12"/>
  <c r="D6"/>
  <c r="E22" s="1"/>
  <c r="D13"/>
  <c r="D10"/>
  <c r="E26" s="1"/>
  <c r="D8"/>
  <c r="D5"/>
  <c r="E21" s="1"/>
  <c r="C24" l="1"/>
  <c r="C29"/>
  <c r="C28"/>
  <c r="C27"/>
  <c r="C20"/>
  <c r="C21"/>
  <c r="C26"/>
  <c r="C22"/>
  <c r="C23"/>
  <c r="E30"/>
  <c r="F21" s="1"/>
  <c r="C30" l="1"/>
  <c r="F26"/>
  <c r="F27"/>
  <c r="F29"/>
  <c r="F23"/>
  <c r="F25"/>
  <c r="F20"/>
  <c r="F28"/>
  <c r="F24"/>
  <c r="F22"/>
  <c r="F30" l="1"/>
  <c r="D29"/>
</calcChain>
</file>

<file path=xl/sharedStrings.xml><?xml version="1.0" encoding="utf-8"?>
<sst xmlns="http://schemas.openxmlformats.org/spreadsheetml/2006/main" count="14" uniqueCount="13">
  <si>
    <t>Quantité en stock</t>
  </si>
  <si>
    <t>Désignation</t>
  </si>
  <si>
    <t>% de références</t>
  </si>
  <si>
    <t>Valeur du stock en €</t>
  </si>
  <si>
    <t>% de la valeur du stock</t>
  </si>
  <si>
    <t>% de valeur du stock cumulé</t>
  </si>
  <si>
    <t>Total</t>
  </si>
  <si>
    <t>Valeur du stock par ordre croissant</t>
  </si>
  <si>
    <t>Valeur d’un article</t>
  </si>
  <si>
    <t>Valeur stock</t>
  </si>
  <si>
    <t>Méthode 20/80</t>
  </si>
  <si>
    <t>Réf.</t>
  </si>
  <si>
    <t>% de réf. cumulées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</si>
</sst>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9" fontId="3" fillId="0" borderId="1" xfId="2" applyFont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ndard"/>
        <c:ser>
          <c:idx val="0"/>
          <c:order val="0"/>
          <c:tx>
            <c:v>%  de valeur du stock cumulé</c:v>
          </c:tx>
          <c:marker>
            <c:symbol val="none"/>
          </c:marker>
          <c:cat>
            <c:numRef>
              <c:f>corrigé!$A$20:$A$29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10</c:v>
                </c:pt>
                <c:pt idx="5">
                  <c:v>3</c:v>
                </c:pt>
                <c:pt idx="6">
                  <c:v>9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</c:numCache>
            </c:numRef>
          </c:cat>
          <c:val>
            <c:numRef>
              <c:f>corrigé!$G$20:$G$29</c:f>
              <c:numCache>
                <c:formatCode>0%</c:formatCode>
                <c:ptCount val="10"/>
                <c:pt idx="0">
                  <c:v>0.5237249429078914</c:v>
                </c:pt>
                <c:pt idx="1">
                  <c:v>0.82821618878457248</c:v>
                </c:pt>
                <c:pt idx="2">
                  <c:v>0.88911443795990874</c:v>
                </c:pt>
                <c:pt idx="3">
                  <c:v>0.93123572697284962</c:v>
                </c:pt>
                <c:pt idx="4">
                  <c:v>0.95153514336462841</c:v>
                </c:pt>
                <c:pt idx="5">
                  <c:v>0.97081958893681819</c:v>
                </c:pt>
                <c:pt idx="6">
                  <c:v>0.98223801065719374</c:v>
                </c:pt>
                <c:pt idx="7">
                  <c:v>0.99238771885308308</c:v>
                </c:pt>
                <c:pt idx="8">
                  <c:v>0.9974625729510278</c:v>
                </c:pt>
                <c:pt idx="9">
                  <c:v>1.0000000000000002</c:v>
                </c:pt>
              </c:numCache>
            </c:numRef>
          </c:val>
        </c:ser>
        <c:dLbls/>
        <c:marker val="1"/>
        <c:axId val="64644224"/>
        <c:axId val="64645760"/>
      </c:lineChart>
      <c:catAx>
        <c:axId val="64644224"/>
        <c:scaling>
          <c:orientation val="minMax"/>
        </c:scaling>
        <c:axPos val="b"/>
        <c:numFmt formatCode="General" sourceLinked="1"/>
        <c:tickLblPos val="nextTo"/>
        <c:crossAx val="64645760"/>
        <c:crosses val="autoZero"/>
        <c:auto val="1"/>
        <c:lblAlgn val="ctr"/>
        <c:lblOffset val="100"/>
      </c:catAx>
      <c:valAx>
        <c:axId val="64645760"/>
        <c:scaling>
          <c:orientation val="minMax"/>
          <c:max val="1"/>
        </c:scaling>
        <c:axPos val="l"/>
        <c:majorGridlines/>
        <c:numFmt formatCode="0%" sourceLinked="1"/>
        <c:tickLblPos val="nextTo"/>
        <c:crossAx val="6464422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18</xdr:row>
      <xdr:rowOff>204787</xdr:rowOff>
    </xdr:from>
    <xdr:to>
      <xdr:col>13</xdr:col>
      <xdr:colOff>409575</xdr:colOff>
      <xdr:row>28</xdr:row>
      <xdr:rowOff>147637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30"/>
  <sheetViews>
    <sheetView showGridLines="0" tabSelected="1" workbookViewId="0">
      <selection activeCell="I33" sqref="I33"/>
    </sheetView>
  </sheetViews>
  <sheetFormatPr baseColWidth="10" defaultRowHeight="15"/>
  <cols>
    <col min="1" max="1" width="15.85546875" customWidth="1"/>
    <col min="2" max="2" width="14.85546875" customWidth="1"/>
    <col min="3" max="3" width="15.5703125" customWidth="1"/>
    <col min="5" max="5" width="15.28515625" bestFit="1" customWidth="1"/>
  </cols>
  <sheetData>
    <row r="2" spans="1:4" s="11" customFormat="1" ht="18" customHeight="1">
      <c r="A2" s="10" t="s">
        <v>7</v>
      </c>
      <c r="B2" s="10"/>
      <c r="C2" s="10"/>
      <c r="D2" s="10"/>
    </row>
    <row r="3" spans="1:4" s="11" customFormat="1" ht="30">
      <c r="A3" s="8" t="s">
        <v>1</v>
      </c>
      <c r="B3" s="8" t="s">
        <v>8</v>
      </c>
      <c r="C3" s="8" t="s">
        <v>0</v>
      </c>
      <c r="D3" s="9" t="s">
        <v>9</v>
      </c>
    </row>
    <row r="4" spans="1:4" s="11" customFormat="1" ht="16.5">
      <c r="A4" s="1">
        <v>2</v>
      </c>
      <c r="B4" s="1">
        <v>129</v>
      </c>
      <c r="C4" s="1">
        <v>8</v>
      </c>
      <c r="D4" s="12">
        <f t="shared" ref="D4:D13" si="0">+B4*C4</f>
        <v>1032</v>
      </c>
    </row>
    <row r="5" spans="1:4" s="11" customFormat="1" ht="16.5">
      <c r="A5" s="1">
        <v>1</v>
      </c>
      <c r="B5" s="1">
        <v>20</v>
      </c>
      <c r="C5" s="1">
        <v>30</v>
      </c>
      <c r="D5" s="12">
        <f t="shared" si="0"/>
        <v>600</v>
      </c>
    </row>
    <row r="6" spans="1:4" s="11" customFormat="1" ht="16.5">
      <c r="A6" s="1">
        <v>7</v>
      </c>
      <c r="B6" s="1">
        <v>8</v>
      </c>
      <c r="C6" s="1">
        <v>15</v>
      </c>
      <c r="D6" s="12">
        <f t="shared" si="0"/>
        <v>120</v>
      </c>
    </row>
    <row r="7" spans="1:4" s="11" customFormat="1" ht="16.5">
      <c r="A7" s="1">
        <v>5</v>
      </c>
      <c r="B7" s="1">
        <v>83</v>
      </c>
      <c r="C7" s="1">
        <v>1</v>
      </c>
      <c r="D7" s="12">
        <f t="shared" si="0"/>
        <v>83</v>
      </c>
    </row>
    <row r="8" spans="1:4" s="11" customFormat="1" ht="16.5">
      <c r="A8" s="1">
        <v>10</v>
      </c>
      <c r="B8" s="1">
        <v>5</v>
      </c>
      <c r="C8" s="1">
        <v>8</v>
      </c>
      <c r="D8" s="12">
        <f t="shared" si="0"/>
        <v>40</v>
      </c>
    </row>
    <row r="9" spans="1:4" s="11" customFormat="1" ht="16.5">
      <c r="A9" s="1">
        <v>3</v>
      </c>
      <c r="B9" s="1">
        <v>19</v>
      </c>
      <c r="C9" s="1">
        <v>2</v>
      </c>
      <c r="D9" s="12">
        <f t="shared" si="0"/>
        <v>38</v>
      </c>
    </row>
    <row r="10" spans="1:4" s="11" customFormat="1" ht="16.5">
      <c r="A10" s="1">
        <v>9</v>
      </c>
      <c r="B10" s="1">
        <v>0.5</v>
      </c>
      <c r="C10" s="1">
        <v>45</v>
      </c>
      <c r="D10" s="12">
        <f t="shared" si="0"/>
        <v>22.5</v>
      </c>
    </row>
    <row r="11" spans="1:4" s="11" customFormat="1" ht="16.5">
      <c r="A11" s="1">
        <v>4</v>
      </c>
      <c r="B11" s="1">
        <v>1</v>
      </c>
      <c r="C11" s="1">
        <v>20</v>
      </c>
      <c r="D11" s="12">
        <f t="shared" si="0"/>
        <v>20</v>
      </c>
    </row>
    <row r="12" spans="1:4" s="11" customFormat="1" ht="16.5">
      <c r="A12" s="1">
        <v>6</v>
      </c>
      <c r="B12" s="1">
        <v>2</v>
      </c>
      <c r="C12" s="1">
        <v>5</v>
      </c>
      <c r="D12" s="12">
        <f t="shared" si="0"/>
        <v>10</v>
      </c>
    </row>
    <row r="13" spans="1:4" s="11" customFormat="1" ht="16.5">
      <c r="A13" s="1">
        <v>8</v>
      </c>
      <c r="B13" s="1">
        <v>1</v>
      </c>
      <c r="C13" s="1">
        <v>5</v>
      </c>
      <c r="D13" s="12">
        <f t="shared" si="0"/>
        <v>5</v>
      </c>
    </row>
    <row r="17" spans="1:7">
      <c r="A17" s="13" t="s">
        <v>10</v>
      </c>
      <c r="B17" s="13"/>
      <c r="C17" s="13"/>
      <c r="D17" s="13"/>
      <c r="E17" s="13"/>
      <c r="F17" s="13"/>
      <c r="G17" s="13"/>
    </row>
    <row r="19" spans="1:7" ht="72">
      <c r="A19" s="14" t="s">
        <v>1</v>
      </c>
      <c r="B19" s="14" t="s">
        <v>11</v>
      </c>
      <c r="C19" s="14" t="s">
        <v>2</v>
      </c>
      <c r="D19" s="14" t="s">
        <v>12</v>
      </c>
      <c r="E19" s="14" t="s">
        <v>3</v>
      </c>
      <c r="F19" s="14" t="s">
        <v>4</v>
      </c>
      <c r="G19" s="14" t="s">
        <v>5</v>
      </c>
    </row>
    <row r="20" spans="1:7" ht="16.5">
      <c r="A20" s="2">
        <f>+A4</f>
        <v>2</v>
      </c>
      <c r="B20" s="2">
        <f>+C4</f>
        <v>8</v>
      </c>
      <c r="C20" s="3">
        <f t="shared" ref="C20:C29" si="1">+B20/$B$30</f>
        <v>5.7553956834532377E-2</v>
      </c>
      <c r="D20" s="3">
        <f>+C20</f>
        <v>5.7553956834532377E-2</v>
      </c>
      <c r="E20" s="4">
        <f t="shared" ref="E20:E29" si="2">+D4</f>
        <v>1032</v>
      </c>
      <c r="F20" s="3">
        <f t="shared" ref="F20:F29" si="3">+E20/$E$30</f>
        <v>0.5237249429078914</v>
      </c>
      <c r="G20" s="3">
        <f>+F20</f>
        <v>0.5237249429078914</v>
      </c>
    </row>
    <row r="21" spans="1:7" ht="16.5">
      <c r="A21" s="2">
        <v>1</v>
      </c>
      <c r="B21" s="2">
        <f t="shared" ref="B21:B29" si="4">+C5</f>
        <v>30</v>
      </c>
      <c r="C21" s="3">
        <f t="shared" si="1"/>
        <v>0.21582733812949639</v>
      </c>
      <c r="D21" s="3">
        <f>+D20+C21</f>
        <v>0.27338129496402874</v>
      </c>
      <c r="E21" s="4">
        <f t="shared" si="2"/>
        <v>600</v>
      </c>
      <c r="F21" s="3">
        <f t="shared" si="3"/>
        <v>0.30449124587668103</v>
      </c>
      <c r="G21" s="3">
        <f>+G20+F21</f>
        <v>0.82821618878457248</v>
      </c>
    </row>
    <row r="22" spans="1:7" ht="16.5">
      <c r="A22" s="5">
        <v>7</v>
      </c>
      <c r="B22" s="5">
        <f t="shared" si="4"/>
        <v>15</v>
      </c>
      <c r="C22" s="6">
        <f t="shared" si="1"/>
        <v>0.1079136690647482</v>
      </c>
      <c r="D22" s="6">
        <f t="shared" ref="D22:D28" si="5">+D21+C22</f>
        <v>0.38129496402877694</v>
      </c>
      <c r="E22" s="7">
        <f t="shared" si="2"/>
        <v>120</v>
      </c>
      <c r="F22" s="6">
        <f t="shared" si="3"/>
        <v>6.0898249175336212E-2</v>
      </c>
      <c r="G22" s="6">
        <f t="shared" ref="G22:G28" si="6">+G21+F22</f>
        <v>0.88911443795990874</v>
      </c>
    </row>
    <row r="23" spans="1:7" ht="16.5">
      <c r="A23" s="5">
        <v>5</v>
      </c>
      <c r="B23" s="5">
        <f t="shared" si="4"/>
        <v>1</v>
      </c>
      <c r="C23" s="6">
        <f t="shared" si="1"/>
        <v>7.1942446043165471E-3</v>
      </c>
      <c r="D23" s="6">
        <f t="shared" si="5"/>
        <v>0.3884892086330935</v>
      </c>
      <c r="E23" s="7">
        <f t="shared" si="2"/>
        <v>83</v>
      </c>
      <c r="F23" s="6">
        <f t="shared" si="3"/>
        <v>4.2121289012940877E-2</v>
      </c>
      <c r="G23" s="6">
        <f t="shared" si="6"/>
        <v>0.93123572697284962</v>
      </c>
    </row>
    <row r="24" spans="1:7" ht="16.5">
      <c r="A24" s="5">
        <v>10</v>
      </c>
      <c r="B24" s="5">
        <f t="shared" si="4"/>
        <v>8</v>
      </c>
      <c r="C24" s="6">
        <f t="shared" si="1"/>
        <v>5.7553956834532377E-2</v>
      </c>
      <c r="D24" s="6">
        <f t="shared" si="5"/>
        <v>0.4460431654676259</v>
      </c>
      <c r="E24" s="7">
        <f t="shared" si="2"/>
        <v>40</v>
      </c>
      <c r="F24" s="6">
        <f t="shared" si="3"/>
        <v>2.0299416391778735E-2</v>
      </c>
      <c r="G24" s="6">
        <f t="shared" si="6"/>
        <v>0.95153514336462841</v>
      </c>
    </row>
    <row r="25" spans="1:7" ht="16.5">
      <c r="A25" s="5">
        <v>3</v>
      </c>
      <c r="B25" s="5">
        <f t="shared" si="4"/>
        <v>2</v>
      </c>
      <c r="C25" s="6">
        <f t="shared" si="1"/>
        <v>1.4388489208633094E-2</v>
      </c>
      <c r="D25" s="6">
        <f t="shared" si="5"/>
        <v>0.46043165467625902</v>
      </c>
      <c r="E25" s="7">
        <f t="shared" si="2"/>
        <v>38</v>
      </c>
      <c r="F25" s="6">
        <f t="shared" si="3"/>
        <v>1.92844455721898E-2</v>
      </c>
      <c r="G25" s="6">
        <f t="shared" si="6"/>
        <v>0.97081958893681819</v>
      </c>
    </row>
    <row r="26" spans="1:7" ht="16.5">
      <c r="A26" s="5">
        <v>9</v>
      </c>
      <c r="B26" s="5">
        <f t="shared" si="4"/>
        <v>45</v>
      </c>
      <c r="C26" s="6">
        <f t="shared" si="1"/>
        <v>0.32374100719424459</v>
      </c>
      <c r="D26" s="6">
        <f t="shared" si="5"/>
        <v>0.78417266187050361</v>
      </c>
      <c r="E26" s="7">
        <f t="shared" si="2"/>
        <v>22.5</v>
      </c>
      <c r="F26" s="6">
        <f t="shared" si="3"/>
        <v>1.1418421720375539E-2</v>
      </c>
      <c r="G26" s="6">
        <f t="shared" si="6"/>
        <v>0.98223801065719374</v>
      </c>
    </row>
    <row r="27" spans="1:7" ht="16.5">
      <c r="A27" s="5">
        <v>4</v>
      </c>
      <c r="B27" s="5">
        <f t="shared" si="4"/>
        <v>20</v>
      </c>
      <c r="C27" s="6">
        <f t="shared" si="1"/>
        <v>0.14388489208633093</v>
      </c>
      <c r="D27" s="6">
        <f t="shared" si="5"/>
        <v>0.92805755395683454</v>
      </c>
      <c r="E27" s="7">
        <f t="shared" si="2"/>
        <v>20</v>
      </c>
      <c r="F27" s="6">
        <f t="shared" si="3"/>
        <v>1.0149708195889368E-2</v>
      </c>
      <c r="G27" s="6">
        <f t="shared" si="6"/>
        <v>0.99238771885308308</v>
      </c>
    </row>
    <row r="28" spans="1:7" ht="16.5">
      <c r="A28" s="5">
        <v>6</v>
      </c>
      <c r="B28" s="5">
        <f t="shared" si="4"/>
        <v>5</v>
      </c>
      <c r="C28" s="6">
        <f t="shared" si="1"/>
        <v>3.5971223021582732E-2</v>
      </c>
      <c r="D28" s="6">
        <f t="shared" si="5"/>
        <v>0.96402877697841727</v>
      </c>
      <c r="E28" s="7">
        <f t="shared" si="2"/>
        <v>10</v>
      </c>
      <c r="F28" s="6">
        <f t="shared" si="3"/>
        <v>5.0748540979446838E-3</v>
      </c>
      <c r="G28" s="6">
        <f t="shared" si="6"/>
        <v>0.9974625729510278</v>
      </c>
    </row>
    <row r="29" spans="1:7" ht="16.5">
      <c r="A29" s="5">
        <v>8</v>
      </c>
      <c r="B29" s="5">
        <f t="shared" si="4"/>
        <v>5</v>
      </c>
      <c r="C29" s="6">
        <f t="shared" si="1"/>
        <v>3.5971223021582732E-2</v>
      </c>
      <c r="D29" s="6">
        <f>+D28+C29</f>
        <v>1</v>
      </c>
      <c r="E29" s="7">
        <f t="shared" si="2"/>
        <v>5</v>
      </c>
      <c r="F29" s="6">
        <f t="shared" si="3"/>
        <v>2.5374270489723419E-3</v>
      </c>
      <c r="G29" s="6">
        <f>+G28+F29</f>
        <v>1.0000000000000002</v>
      </c>
    </row>
    <row r="30" spans="1:7" ht="18">
      <c r="A30" s="15" t="s">
        <v>6</v>
      </c>
      <c r="B30" s="14">
        <f>SUM(B20:B29)</f>
        <v>139</v>
      </c>
      <c r="C30" s="16">
        <f>SUM(C20:C29)</f>
        <v>1</v>
      </c>
      <c r="D30" s="14"/>
      <c r="E30" s="17">
        <f>SUM(E20:E29)</f>
        <v>1970.5</v>
      </c>
      <c r="F30" s="18">
        <f>SUM(F20:F29)</f>
        <v>1.0000000000000002</v>
      </c>
      <c r="G30" s="14"/>
    </row>
  </sheetData>
  <sortState ref="A4:D13">
    <sortCondition descending="1" ref="D4:D13"/>
  </sortState>
  <mergeCells count="2">
    <mergeCell ref="A2:D2"/>
    <mergeCell ref="A17:G17"/>
  </mergeCells>
  <pageMargins left="0.7" right="0.7" top="0.75" bottom="0.75" header="0.3" footer="0.3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corrigé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herve</dc:creator>
  <cp:lastModifiedBy>Catherine Lainé</cp:lastModifiedBy>
  <cp:lastPrinted>2013-09-14T13:42:33Z</cp:lastPrinted>
  <dcterms:created xsi:type="dcterms:W3CDTF">2013-07-17T13:50:12Z</dcterms:created>
  <dcterms:modified xsi:type="dcterms:W3CDTF">2014-06-26T13:48:44Z</dcterms:modified>
</cp:coreProperties>
</file>